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20-2024\"/>
    </mc:Choice>
  </mc:AlternateContent>
  <xr:revisionPtr revIDLastSave="0" documentId="13_ncr:1_{A889E5FA-F098-4B1B-BAFF-215681DEEF3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S7" i="1" l="1"/>
  <c r="T7" i="1"/>
  <c r="P7" i="1"/>
  <c r="Q10" i="1" l="1"/>
  <c r="R10" i="1"/>
</calcChain>
</file>

<file path=xl/sharedStrings.xml><?xml version="1.0" encoding="utf-8"?>
<sst xmlns="http://schemas.openxmlformats.org/spreadsheetml/2006/main" count="46" uniqueCount="43">
  <si>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</si>
  <si>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</si>
  <si>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</si>
  <si>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</si>
  <si>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</si>
  <si>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</si>
  <si>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</si>
  <si>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</si>
  <si>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</si>
  <si>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</si>
  <si>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</si>
  <si>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</si>
  <si>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</si>
  <si>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</si>
  <si>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</si>
  <si>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</si>
  <si>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</si>
  <si>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</si>
  <si>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</si>
  <si>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</si>
  <si>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</si>
  <si>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</si>
  <si>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</si>
  <si>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39112000-0 - Židle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</si>
  <si>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</si>
  <si>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</si>
  <si>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</si>
  <si>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</si>
  <si>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</si>
  <si>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</si>
  <si>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</si>
  <si>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NE</t>
  </si>
  <si>
    <t>V případě, že se dodavatel při předání zboží na některá uvedená tel. čísla nedovolá, bude v takovém případě volat tel. 377 631 320.</t>
  </si>
  <si>
    <t xml:space="preserve">Pokud financováno z projektových prostředků, pak ŘEŠITEL uvede: NÁZEV A ČÍSLO DOTAČNÍHO PROJEKTU 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</si>
  <si>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</si>
  <si>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Kancelářská židle se síťovaným opěrákem s vyšším zatížením s podhlavníkem</t>
  </si>
  <si>
    <t>28 dní</t>
  </si>
  <si>
    <t>Ing. Petr Pfauser, 
Tel.: 37763 6717</t>
  </si>
  <si>
    <t>Univerzitní 28, 
301 00 Plzeň,
Fakulta designu a umění Ladislava Sutnara - Děkanát,
místnost LS 230</t>
  </si>
  <si>
    <t>Samostatná faktura</t>
  </si>
  <si>
    <t xml:space="preserve">Záruka na zboží min. 5 let.
Dodání ve smontovaném stavu do určených místností, včetně zaškolení a předvedení funkcí židle. </t>
  </si>
  <si>
    <r>
      <t xml:space="preserve">Synchronní mechanika dvoupáková s aretací v 5-ti polohách.
Horizontální posuv sedáku. 
Nastavení tuhosti protiváhy opěradla.
Čalouněný tvarovaný sedák.
Opěrák plastový rám hranatého tvaru zezadu s výztuhou ve tvaru Y  čalouněný technickou síťovinou. 
Opěrák výškově stavitelný, ve zvolené poloze zajištěný zámkem. 
Podhlavník 3D výškově stavitelný síťovaný. 
Samostatně výškově stavitelná bederní opěrka. 
Výškově stavitelné 2D područky s aretací polyuretanovým měkčeným topem.
Na 5-ti ramenném nylonovém kříži Loop průměr min. 640 mm pyramidového tvaru.
Plynový píst pro výškové nastavení černý.
Kolečka na tvrdý povrch 65 mm.
</t>
    </r>
    <r>
      <rPr>
        <b/>
        <sz val="11"/>
        <color rgb="FF000000"/>
        <rFont val="Calibri"/>
        <family val="2"/>
        <charset val="238"/>
      </rPr>
      <t>Rozměry</t>
    </r>
    <r>
      <rPr>
        <sz val="11"/>
        <color rgb="FF000000"/>
        <rFont val="Calibri"/>
        <family val="2"/>
        <charset val="238"/>
      </rPr>
      <t xml:space="preserve">: Sedák šířka sedáku min. 53 cm, hloubka min. 50 cm.
Opěrák šířka min. 46 cm, výška nastavení rozsahu 58-65 cm od sedací plochy. 
Celková výška židle min. 120-140 cm.
Nosnost min. 150 kg - doložit certifikátem.
</t>
    </r>
    <r>
      <rPr>
        <b/>
        <sz val="11"/>
        <color rgb="FF000000"/>
        <rFont val="Calibri"/>
        <family val="2"/>
        <charset val="238"/>
      </rPr>
      <t>Potah:</t>
    </r>
    <r>
      <rPr>
        <sz val="11"/>
        <color rgb="FF000000"/>
        <rFont val="Calibri"/>
        <family val="2"/>
        <charset val="238"/>
      </rPr>
      <t xml:space="preserve"> vysoce odolný proti oděru (minimálně 100 000 Martindale), 
stálobarevnost skupina 5, stálost při tření 5 - 4-5, 
gramáž minimálně 300g/m², 
složení 100% polyester, 95% polyester, 5% bavlna (podklad), 
potah s vodoodpudivou úpravou,
</t>
    </r>
    <r>
      <rPr>
        <b/>
        <sz val="11"/>
        <color rgb="FF000000"/>
        <rFont val="Calibri"/>
        <family val="2"/>
        <charset val="238"/>
      </rPr>
      <t>Barva černá.</t>
    </r>
    <r>
      <rPr>
        <sz val="11"/>
        <color rgb="FF000000"/>
        <rFont val="Calibri"/>
        <family val="2"/>
        <charset val="238"/>
      </rPr>
      <t xml:space="preserve">
Záruka min. 5 let.
Dodat již ve smontovaném stavu na místo určení, provést zaškolení k ovládání židle.</t>
    </r>
  </si>
  <si>
    <t>Příloha č. 2 Kupní smlouvy - technická specifikace
Nábytek pro ZČU (II.) 020 - 2024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</si>
</sst>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7" xfId="0" applyNumberForma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3" fontId="8" fillId="5" borderId="8" xfId="0" applyNumberFormat="1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left" vertical="center" wrapText="1" indent="2"/>
    </xf>
    <xf numFmtId="0" fontId="5" fillId="5" borderId="8" xfId="0" applyFont="1" applyFill="1" applyBorder="1" applyAlignment="1">
      <alignment horizontal="center" vertical="center" wrapText="1"/>
    </xf>
    <xf numFmtId="164" fontId="0" fillId="0" borderId="8" xfId="0" applyNumberFormat="1" applyBorder="1" applyAlignment="1">
      <alignment horizontal="right" vertical="center" indent="2"/>
    </xf>
    <xf numFmtId="164" fontId="8" fillId="5" borderId="8" xfId="0" applyNumberFormat="1" applyFont="1" applyFill="1" applyBorder="1" applyAlignment="1">
      <alignment horizontal="right" vertical="center" indent="2"/>
    </xf>
    <xf numFmtId="165" fontId="0" fillId="0" borderId="8" xfId="0" applyNumberFormat="1" applyBorder="1" applyAlignment="1">
      <alignment horizontal="right" vertical="center" indent="2"/>
    </xf>
    <xf numFmtId="0" fontId="0" fillId="0" borderId="8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164" fontId="1" fillId="3" borderId="8" xfId="0" applyNumberFormat="1" applyFont="1" applyFill="1" applyBorder="1" applyAlignment="1" applyProtection="1">
      <alignment horizontal="right" vertical="center" wrapText="1" indent="2"/>
      <protection locked="0"/>
    </xf>
    <xf numFmtId="0" fontId="1" fillId="3" borderId="8" xfId="0" applyFont="1" applyFill="1" applyBorder="1" applyAlignment="1" applyProtection="1">
      <alignment horizontal="lef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topLeftCell="M3" zoomScaleNormal="100" workbookViewId="0">
      <selection activeCell="R7" sqref="R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9.7109375" style="2" customWidth="1"/>
    <col min="5" max="5" width="10" style="3" customWidth="1"/>
    <col min="6" max="6" width="106.8554687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5.140625" style="4" customWidth="1"/>
    <col min="11" max="11" width="28.28515625" hidden="1" customWidth="1"/>
    <col min="12" max="12" width="35.5703125" customWidth="1"/>
    <col min="13" max="13" width="25" customWidth="1"/>
    <col min="14" max="14" width="37.85546875" style="4" customWidth="1"/>
    <col min="15" max="15" width="29.28515625" style="4" customWidth="1"/>
    <col min="16" max="16" width="21.5703125" style="4" hidden="1" customWidth="1"/>
    <col min="17" max="17" width="22.28515625" customWidth="1"/>
    <col min="18" max="18" width="22.85546875" customWidth="1"/>
    <col min="19" max="19" width="21" customWidth="1"/>
    <col min="20" max="20" width="21.140625" customWidth="1"/>
    <col min="21" max="21" width="11.5703125" hidden="1" customWidth="1"/>
    <col min="22" max="22" width="28.140625" style="5" customWidth="1"/>
  </cols>
  <sheetData>
    <row r="1" spans="1:22" ht="39" customHeight="1" x14ac:dyDescent="0.25">
      <c r="B1" s="48" t="s">
        <v>42</v>
      </c>
      <c r="C1" s="48"/>
      <c r="D1" s="48"/>
      <c r="E1" s="48"/>
      <c r="G1" s="35"/>
      <c r="H1" s="1"/>
      <c r="I1" s="1"/>
      <c r="J1" s="1"/>
      <c r="N1" s="1"/>
      <c r="O1" s="1"/>
      <c r="P1" s="1"/>
      <c r="R1" s="6"/>
      <c r="S1" s="6"/>
      <c r="T1" s="6"/>
      <c r="U1" s="6"/>
      <c r="V1" s="6"/>
    </row>
    <row r="2" spans="1:22" ht="26.25" customHeight="1" x14ac:dyDescent="0.25">
      <c r="B2" s="7"/>
      <c r="C2" s="7"/>
      <c r="D2" s="7"/>
      <c r="E2" s="7"/>
      <c r="G2" s="49"/>
      <c r="H2" s="50"/>
      <c r="I2" s="50"/>
      <c r="J2" s="50"/>
      <c r="K2" s="50"/>
      <c r="L2" s="50"/>
      <c r="M2" s="50"/>
      <c r="N2" s="50"/>
      <c r="O2" s="50"/>
      <c r="P2" s="1"/>
      <c r="R2" s="6"/>
      <c r="S2" s="6"/>
      <c r="T2" s="6"/>
      <c r="U2" s="6"/>
      <c r="V2" s="6"/>
    </row>
    <row r="3" spans="1:22" ht="15.75" customHeight="1" x14ac:dyDescent="0.25">
      <c r="B3" s="8"/>
      <c r="C3" s="9" t="s">
        <v>0</v>
      </c>
      <c r="D3" s="46"/>
      <c r="E3" s="46"/>
      <c r="F3" s="46"/>
      <c r="G3" s="50"/>
      <c r="H3" s="50"/>
      <c r="I3" s="50"/>
      <c r="J3" s="50"/>
      <c r="K3" s="50"/>
      <c r="L3" s="50"/>
      <c r="M3" s="50"/>
      <c r="N3" s="50"/>
      <c r="O3" s="50"/>
      <c r="P3" s="5"/>
      <c r="Q3" s="10"/>
      <c r="R3" s="10"/>
      <c r="T3" s="10"/>
    </row>
    <row r="4" spans="1:22" ht="19.899999999999999" customHeight="1" thickBot="1" x14ac:dyDescent="0.3">
      <c r="B4" s="11"/>
      <c r="C4" s="9" t="s">
        <v>1</v>
      </c>
      <c r="D4" s="46"/>
      <c r="E4" s="46"/>
      <c r="F4" s="46"/>
      <c r="G4" s="46"/>
      <c r="H4" s="46"/>
      <c r="I4" s="46"/>
      <c r="J4" s="10"/>
      <c r="K4" s="10"/>
      <c r="L4" s="10"/>
      <c r="M4" s="10"/>
      <c r="N4" s="1"/>
      <c r="O4" s="1"/>
      <c r="P4" s="1"/>
      <c r="Q4" s="10"/>
      <c r="R4" s="10"/>
      <c r="T4" s="10"/>
      <c r="V4" s="12"/>
    </row>
    <row r="5" spans="1:22" ht="37.5" customHeight="1" thickBot="1" x14ac:dyDescent="0.3">
      <c r="B5" s="13"/>
      <c r="C5" s="14"/>
      <c r="D5" s="3"/>
      <c r="G5" s="15" t="s">
        <v>2</v>
      </c>
      <c r="H5" s="16"/>
      <c r="I5" s="16"/>
      <c r="J5" s="1"/>
      <c r="N5" s="1"/>
      <c r="O5" s="17"/>
      <c r="P5" s="17"/>
      <c r="R5" s="15" t="s">
        <v>2</v>
      </c>
      <c r="V5" s="12"/>
    </row>
    <row r="6" spans="1:22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20" t="s">
        <v>8</v>
      </c>
      <c r="H6" s="19" t="s">
        <v>9</v>
      </c>
      <c r="I6" s="19" t="s">
        <v>10</v>
      </c>
      <c r="J6" s="19" t="s">
        <v>11</v>
      </c>
      <c r="K6" s="19" t="s">
        <v>33</v>
      </c>
      <c r="L6" s="19" t="s">
        <v>12</v>
      </c>
      <c r="M6" s="21" t="s">
        <v>13</v>
      </c>
      <c r="N6" s="19" t="s">
        <v>14</v>
      </c>
      <c r="O6" s="19" t="s">
        <v>34</v>
      </c>
      <c r="P6" s="19" t="s">
        <v>15</v>
      </c>
      <c r="Q6" s="19" t="s">
        <v>16</v>
      </c>
      <c r="R6" s="22" t="s">
        <v>17</v>
      </c>
      <c r="S6" s="19" t="s">
        <v>18</v>
      </c>
      <c r="T6" s="19" t="s">
        <v>19</v>
      </c>
      <c r="U6" s="19" t="s">
        <v>20</v>
      </c>
      <c r="V6" s="19" t="s">
        <v>21</v>
      </c>
    </row>
    <row r="7" spans="1:22" ht="409.5" customHeight="1" thickTop="1" thickBot="1" x14ac:dyDescent="0.3">
      <c r="A7" s="23"/>
      <c r="B7" s="36">
        <v>1</v>
      </c>
      <c r="C7" s="37" t="s">
        <v>35</v>
      </c>
      <c r="D7" s="38">
        <v>10</v>
      </c>
      <c r="E7" s="39" t="s">
        <v>22</v>
      </c>
      <c r="F7" s="40" t="s">
        <v>41</v>
      </c>
      <c r="G7" s="56"/>
      <c r="H7" s="37" t="s">
        <v>31</v>
      </c>
      <c r="I7" s="37" t="s">
        <v>31</v>
      </c>
      <c r="J7" s="37" t="s">
        <v>39</v>
      </c>
      <c r="K7" s="37"/>
      <c r="L7" s="41" t="s">
        <v>40</v>
      </c>
      <c r="M7" s="37" t="s">
        <v>37</v>
      </c>
      <c r="N7" s="37" t="s">
        <v>38</v>
      </c>
      <c r="O7" s="41" t="s">
        <v>36</v>
      </c>
      <c r="P7" s="42">
        <f>D7*Q7</f>
        <v>55000</v>
      </c>
      <c r="Q7" s="43">
        <v>5500</v>
      </c>
      <c r="R7" s="55"/>
      <c r="S7" s="44">
        <f>D7*R7</f>
        <v>0</v>
      </c>
      <c r="T7" s="45" t="str">
        <f t="shared" ref="T7" si="0">IF(ISNUMBER(R7), IF(R7&gt;Q7,"NEVYHOVUJE","VYHOVUJE")," ")</f>
        <v xml:space="preserve"> </v>
      </c>
      <c r="U7" s="37"/>
      <c r="V7" s="39" t="s">
        <v>23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4"/>
    </row>
    <row r="9" spans="1:22" ht="60.75" customHeight="1" thickTop="1" thickBot="1" x14ac:dyDescent="0.3">
      <c r="B9" s="51" t="s">
        <v>24</v>
      </c>
      <c r="C9" s="51"/>
      <c r="D9" s="51"/>
      <c r="E9" s="51"/>
      <c r="F9" s="51"/>
      <c r="G9" s="51"/>
      <c r="H9" s="51"/>
      <c r="I9" s="51"/>
      <c r="J9" s="51"/>
      <c r="K9" s="12"/>
      <c r="L9" s="25"/>
      <c r="M9" s="25"/>
      <c r="N9" s="25"/>
      <c r="O9" s="26"/>
      <c r="P9" s="26"/>
      <c r="Q9" s="27" t="s">
        <v>25</v>
      </c>
      <c r="R9" s="52" t="s">
        <v>26</v>
      </c>
      <c r="S9" s="52"/>
      <c r="T9" s="52"/>
      <c r="U9" s="17"/>
    </row>
    <row r="10" spans="1:22" ht="33" customHeight="1" thickTop="1" thickBot="1" x14ac:dyDescent="0.3">
      <c r="B10" s="53" t="s">
        <v>32</v>
      </c>
      <c r="C10" s="53"/>
      <c r="D10" s="53"/>
      <c r="E10" s="53"/>
      <c r="F10" s="53"/>
      <c r="G10" s="53"/>
      <c r="H10" s="47"/>
      <c r="I10" s="47"/>
      <c r="J10" s="28"/>
      <c r="L10" s="29"/>
      <c r="M10" s="29"/>
      <c r="N10" s="29"/>
      <c r="O10" s="30"/>
      <c r="P10" s="30"/>
      <c r="Q10" s="31">
        <f>SUM(P7:P7)</f>
        <v>55000</v>
      </c>
      <c r="R10" s="54">
        <f>SUM(S7:S7)</f>
        <v>0</v>
      </c>
      <c r="S10" s="54"/>
      <c r="T10" s="54"/>
    </row>
    <row r="11" spans="1:22" s="32" customFormat="1" ht="15.75" thickTop="1" x14ac:dyDescent="0.25">
      <c r="B11" s="32" t="s">
        <v>27</v>
      </c>
      <c r="V11" s="33"/>
    </row>
    <row r="12" spans="1:22" s="32" customFormat="1" x14ac:dyDescent="0.25">
      <c r="B12" s="34" t="s">
        <v>28</v>
      </c>
      <c r="C12" s="32" t="s">
        <v>29</v>
      </c>
      <c r="V12" s="33"/>
    </row>
    <row r="13" spans="1:22" s="32" customFormat="1" x14ac:dyDescent="0.25">
      <c r="B13" s="34" t="s">
        <v>28</v>
      </c>
      <c r="C13" s="32" t="s">
        <v>30</v>
      </c>
      <c r="V13" s="33"/>
    </row>
    <row r="14" spans="1:22" s="32" customFormat="1" x14ac:dyDescent="0.25">
      <c r="V14" s="33"/>
    </row>
    <row r="15" spans="1:22" s="32" customFormat="1" x14ac:dyDescent="0.25">
      <c r="V15" s="33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/ML6Rn3XntipwQ0g27DONuO0oLpUAgsKvJln0/m4RGPPNFpvP1X8epdPtJfdDn4gp0JwHh9Yy8KhOYBhivvm0A==" saltValue="hVi0f+yyHrgwvyCD88og4Q==" spinCount="100000" sheet="1" objects="1" scenarios="1" selectLockedCells="1"/>
  <mergeCells count="6">
    <mergeCell ref="B1:E1"/>
    <mergeCell ref="G2:O3"/>
    <mergeCell ref="B9:J9"/>
    <mergeCell ref="R9:T9"/>
    <mergeCell ref="B10:G10"/>
    <mergeCell ref="R10:T10"/>
  </mergeCells>
  <phoneticPr fontId="11" type="noConversion"/>
  <conditionalFormatting sqref="B7 D7">
    <cfRule type="expression" dxfId="11" priority="2">
      <formula>LEN(TRIM(B7))=0</formula>
    </cfRule>
  </conditionalFormatting>
  <conditionalFormatting sqref="B7">
    <cfRule type="cellIs" dxfId="10" priority="3" operator="greaterThanOrEqual">
      <formula>1</formula>
    </cfRule>
  </conditionalFormatting>
  <conditionalFormatting sqref="G7">
    <cfRule type="expression" dxfId="9" priority="6">
      <formula>LEN(TRIM(G7))=0</formula>
    </cfRule>
    <cfRule type="expression" dxfId="8" priority="8">
      <formula>LEN(TRIM(G7))&gt;0</formula>
    </cfRule>
    <cfRule type="expression" dxfId="7" priority="9">
      <formula>LEN(TRIM(G7))&gt;0</formula>
    </cfRule>
    <cfRule type="expression" dxfId="6" priority="10">
      <formula>LEN(TRIM(G7))&gt;0</formula>
    </cfRule>
  </conditionalFormatting>
  <conditionalFormatting sqref="H7">
    <cfRule type="containsText" dxfId="5" priority="14" operator="containsText" text="ANO">
      <formula>NOT(ISERROR(SEARCH("ANO",H7)))</formula>
    </cfRule>
  </conditionalFormatting>
  <conditionalFormatting sqref="R7">
    <cfRule type="expression" dxfId="4" priority="11">
      <formula>LEN(TRIM(R7))=0</formula>
    </cfRule>
    <cfRule type="expression" dxfId="3" priority="12">
      <formula>LEN(TRIM(R7))&gt;0</formula>
    </cfRule>
    <cfRule type="expression" dxfId="2" priority="13">
      <formula>LEN(TRIM(R7))&gt;0</formula>
    </cfRule>
  </conditionalFormatting>
  <conditionalFormatting sqref="T7">
    <cfRule type="cellIs" dxfId="1" priority="4" operator="equal">
      <formula>"VYHOVUJE"</formula>
    </cfRule>
    <cfRule type="cellIs" dxfId="0" priority="5" operator="equal">
      <formula>"NEVYHOVUJE"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27559055118110237" bottom="0.19685039370078741" header="0.51181102362204722" footer="0.51181102362204722"/>
  <pageSetup paperSize="9" scale="26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23AC29F-1D31-4259-A856-CAE7C8813168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2024-07-29T07:58:57Z</cp:lastPrinted>
  <dcterms:created xsi:type="dcterms:W3CDTF">2014-03-05T12:43:32Z</dcterms:created>
  <dcterms:modified xsi:type="dcterms:W3CDTF">2024-07-30T12:05:18Z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